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730" windowHeight="116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7" i="1" l="1"/>
  <c r="I197" i="1"/>
  <c r="H197" i="1"/>
  <c r="G197" i="1"/>
  <c r="L196" i="1"/>
  <c r="L197" i="1" s="1"/>
  <c r="F197" i="1"/>
</calcChain>
</file>

<file path=xl/sharedStrings.xml><?xml version="1.0" encoding="utf-8"?>
<sst xmlns="http://schemas.openxmlformats.org/spreadsheetml/2006/main" count="272" uniqueCount="71">
  <si>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</si>
  <si>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</si>
  <si>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</si>
  <si>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</si>
  <si>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</si>
  <si>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</si>
  <si>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</si>
  <si>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</si>
  <si>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</si>
  <si>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</si>
  <si>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</si>
  <si>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</si>
  <si>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</si>
  <si>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</si>
  <si>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</si>
  <si>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</si>
  <si>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</si>
  <si>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</si>
  <si>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</si>
  <si>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</si>
  <si>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</si>
  <si>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</si>
  <si>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</si>
  <si>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</si>
  <si>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</si>
  <si>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</si>
  <si>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</si>
  <si>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</si>
  <si>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</si>
  <si>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</si>
  <si>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</si>
  <si>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</si>
  <si>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</si>
  <si>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</si>
  <si>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</si>
  <si>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</si>
  <si>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</si>
  <si>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</si>
  <si>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</si>
  <si>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</si>
  <si>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</si>
  <si>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</si>
  <si>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</si>
  <si>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</si>
  <si>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Плов из птицы</t>
  </si>
  <si>
    <t>Чай с сахаром</t>
  </si>
  <si>
    <t>Рагу из птицы</t>
  </si>
  <si>
    <t>директор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</si>
  <si>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</si>
  <si>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</si>
  <si>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</si>
  <si>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Сок фруктовый в индивидуальной упаковке</t>
  </si>
  <si>
    <t>Макароны отварные с сыром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</si>
  <si>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</si>
  <si>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</si>
  <si>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Мандарины</t>
  </si>
  <si>
    <t>Чай с сахаром и лимоном</t>
  </si>
  <si>
    <t>Тефтели (2-й вариант) с макаронными изделиями отварными с маслом сливочным с соусом красным основным</t>
  </si>
  <si>
    <t>Компот из свежих яблок</t>
  </si>
  <si>
    <t>Овощи сезонные (огурцы свежие)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</si>
  <si>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</si>
  <si>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</si>
  <si>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Запеканка из творога с молоком сгущенным</t>
  </si>
  <si>
    <t>Овощи сезонные (капуста квашенная)</t>
  </si>
  <si>
    <t>Сок фруктовый</t>
  </si>
  <si>
    <t>Овощи сезонные (помидоры свежие)</t>
  </si>
  <si>
    <t>279,203,528</t>
  </si>
  <si>
    <t>294,203,528</t>
  </si>
  <si>
    <t>Хлеб ржаной (обогащенный)</t>
  </si>
  <si>
    <t>МКОУ "СОШ №24" ИМОСК</t>
  </si>
  <si>
    <t>Е.С.Зуева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</si>
</sst>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2" width="9.140625" style="71"/>
    <col min="13" max="16384" width="9.140625" style="2"/>
  </cols>
  <sheetData>
    <row r="1" spans="1:12" ht="15" x14ac:dyDescent="0.25">
      <c r="A1" s="1" t="s">
        <v>7</v>
      </c>
      <c r="C1" s="84" t="s">
        <v>69</v>
      </c>
      <c r="D1" s="85"/>
      <c r="E1" s="85"/>
      <c r="F1" s="12" t="s">
        <v>16</v>
      </c>
      <c r="G1" s="2" t="s">
        <v>17</v>
      </c>
      <c r="H1" s="86" t="s">
        <v>47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70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5</v>
      </c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200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8">
        <v>32.5</v>
      </c>
    </row>
    <row r="7" spans="1:12" ht="15" x14ac:dyDescent="0.25">
      <c r="A7" s="23"/>
      <c r="B7" s="15"/>
      <c r="C7" s="11"/>
      <c r="D7" s="48"/>
      <c r="E7" s="60" t="s">
        <v>51</v>
      </c>
      <c r="F7" s="61">
        <v>200</v>
      </c>
      <c r="G7" s="62">
        <v>1</v>
      </c>
      <c r="H7" s="62">
        <v>0</v>
      </c>
      <c r="I7" s="62">
        <v>20.2</v>
      </c>
      <c r="J7" s="62">
        <v>84.4</v>
      </c>
      <c r="K7" s="63">
        <v>389</v>
      </c>
      <c r="L7" s="62">
        <v>39</v>
      </c>
    </row>
    <row r="8" spans="1:12" ht="15" x14ac:dyDescent="0.25">
      <c r="A8" s="23"/>
      <c r="B8" s="15"/>
      <c r="C8" s="11"/>
      <c r="D8" s="7" t="s">
        <v>22</v>
      </c>
      <c r="E8" s="60" t="s">
        <v>56</v>
      </c>
      <c r="F8" s="61">
        <v>200</v>
      </c>
      <c r="G8" s="61">
        <v>7.0000000000000007E-2</v>
      </c>
      <c r="H8" s="61">
        <v>0.02</v>
      </c>
      <c r="I8" s="62">
        <v>15</v>
      </c>
      <c r="J8" s="62">
        <v>60</v>
      </c>
      <c r="K8" s="63">
        <v>376</v>
      </c>
      <c r="L8" s="62">
        <v>5</v>
      </c>
    </row>
    <row r="9" spans="1:12" ht="15" x14ac:dyDescent="0.25">
      <c r="A9" s="23"/>
      <c r="B9" s="15"/>
      <c r="C9" s="11"/>
      <c r="D9" s="7" t="s">
        <v>23</v>
      </c>
      <c r="E9" s="60" t="s">
        <v>40</v>
      </c>
      <c r="F9" s="61">
        <v>40</v>
      </c>
      <c r="G9" s="61">
        <v>5.8</v>
      </c>
      <c r="H9" s="61">
        <v>8.3000000000000007</v>
      </c>
      <c r="I9" s="62">
        <v>14.83</v>
      </c>
      <c r="J9" s="62">
        <v>157</v>
      </c>
      <c r="K9" s="63">
        <v>1</v>
      </c>
      <c r="L9" s="62">
        <v>14.5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14.420000000000002</v>
      </c>
      <c r="H13" s="19">
        <f t="shared" si="0"/>
        <v>12.170000000000002</v>
      </c>
      <c r="I13" s="19">
        <f t="shared" si="0"/>
        <v>110.66</v>
      </c>
      <c r="J13" s="19">
        <f t="shared" si="0"/>
        <v>609.4</v>
      </c>
      <c r="K13" s="25"/>
      <c r="L13" s="73">
        <f t="shared" ref="L13" si="1">SUM(L6:L12)</f>
        <v>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9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9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9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9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9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9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9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3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640</v>
      </c>
      <c r="G24" s="32">
        <f t="shared" ref="G24:J24" si="4">G13+G23</f>
        <v>14.420000000000002</v>
      </c>
      <c r="H24" s="32">
        <f t="shared" si="4"/>
        <v>12.170000000000002</v>
      </c>
      <c r="I24" s="32">
        <f t="shared" si="4"/>
        <v>110.66</v>
      </c>
      <c r="J24" s="32">
        <f t="shared" si="4"/>
        <v>609.4</v>
      </c>
      <c r="K24" s="32"/>
      <c r="L24" s="74">
        <f t="shared" ref="L24" si="5">L13+L23</f>
        <v>91</v>
      </c>
    </row>
    <row r="25" spans="1:12" ht="38.25" x14ac:dyDescent="0.25">
      <c r="A25" s="14">
        <v>1</v>
      </c>
      <c r="B25" s="15">
        <v>2</v>
      </c>
      <c r="C25" s="22" t="s">
        <v>20</v>
      </c>
      <c r="D25" s="50" t="s">
        <v>21</v>
      </c>
      <c r="E25" s="56" t="s">
        <v>57</v>
      </c>
      <c r="F25" s="57">
        <v>270</v>
      </c>
      <c r="G25" s="58">
        <v>11.8</v>
      </c>
      <c r="H25" s="58">
        <v>14.15</v>
      </c>
      <c r="I25" s="58">
        <v>59.67</v>
      </c>
      <c r="J25" s="58">
        <v>447</v>
      </c>
      <c r="K25" s="59" t="s">
        <v>66</v>
      </c>
      <c r="L25" s="58">
        <v>83.7</v>
      </c>
    </row>
    <row r="26" spans="1:12" ht="15" x14ac:dyDescent="0.25">
      <c r="A26" s="14"/>
      <c r="B26" s="15"/>
      <c r="C26" s="11"/>
      <c r="D26" s="76" t="s">
        <v>26</v>
      </c>
      <c r="E26" s="77" t="s">
        <v>59</v>
      </c>
      <c r="F26" s="78">
        <v>60</v>
      </c>
      <c r="G26" s="79">
        <v>0.66</v>
      </c>
      <c r="H26" s="79">
        <v>0.1</v>
      </c>
      <c r="I26" s="79">
        <v>2.39</v>
      </c>
      <c r="J26" s="79">
        <v>17</v>
      </c>
      <c r="K26" s="80" t="s">
        <v>50</v>
      </c>
      <c r="L26" s="79">
        <v>16.899999999999999</v>
      </c>
    </row>
    <row r="27" spans="1:12" ht="15" x14ac:dyDescent="0.25">
      <c r="A27" s="14"/>
      <c r="B27" s="15"/>
      <c r="C27" s="11"/>
      <c r="D27" s="7" t="s">
        <v>22</v>
      </c>
      <c r="E27" s="60" t="s">
        <v>58</v>
      </c>
      <c r="F27" s="61">
        <v>200</v>
      </c>
      <c r="G27" s="62">
        <v>7.0000000000000007E-2</v>
      </c>
      <c r="H27" s="62">
        <v>0.02</v>
      </c>
      <c r="I27" s="62">
        <v>15</v>
      </c>
      <c r="J27" s="62">
        <v>60</v>
      </c>
      <c r="K27" s="63">
        <v>342</v>
      </c>
      <c r="L27" s="62">
        <v>9.81</v>
      </c>
    </row>
    <row r="28" spans="1:12" ht="15" x14ac:dyDescent="0.25">
      <c r="A28" s="14"/>
      <c r="B28" s="15"/>
      <c r="C28" s="11"/>
      <c r="D28" s="7" t="s">
        <v>23</v>
      </c>
      <c r="E28" s="60" t="s">
        <v>43</v>
      </c>
      <c r="F28" s="61">
        <v>30</v>
      </c>
      <c r="G28" s="62">
        <v>2.37</v>
      </c>
      <c r="H28" s="62">
        <v>0.3</v>
      </c>
      <c r="I28" s="62">
        <v>14.49</v>
      </c>
      <c r="J28" s="62">
        <v>70.2</v>
      </c>
      <c r="K28" s="63" t="s">
        <v>42</v>
      </c>
      <c r="L28" s="62">
        <v>2.98</v>
      </c>
    </row>
    <row r="29" spans="1:12" ht="15" x14ac:dyDescent="0.25">
      <c r="A29" s="14"/>
      <c r="B29" s="15"/>
      <c r="C29" s="11"/>
      <c r="D29" s="48" t="s">
        <v>23</v>
      </c>
      <c r="E29" s="60" t="s">
        <v>68</v>
      </c>
      <c r="F29" s="61">
        <v>20</v>
      </c>
      <c r="G29" s="62">
        <v>1.58</v>
      </c>
      <c r="H29" s="62">
        <v>0.2</v>
      </c>
      <c r="I29" s="62">
        <v>9.66</v>
      </c>
      <c r="J29" s="62">
        <v>46.8</v>
      </c>
      <c r="K29" s="63" t="s">
        <v>42</v>
      </c>
      <c r="L29" s="62">
        <v>2.2999999999999998</v>
      </c>
    </row>
    <row r="30" spans="1:12" ht="15" x14ac:dyDescent="0.25">
      <c r="A30" s="14"/>
      <c r="B30" s="15"/>
      <c r="C30" s="11"/>
      <c r="D30" s="7" t="s">
        <v>24</v>
      </c>
      <c r="E30" s="60" t="s">
        <v>41</v>
      </c>
      <c r="F30" s="61">
        <v>235</v>
      </c>
      <c r="G30" s="62">
        <v>1</v>
      </c>
      <c r="H30" s="62">
        <v>0</v>
      </c>
      <c r="I30" s="62">
        <v>20.2</v>
      </c>
      <c r="J30" s="62">
        <v>84.4</v>
      </c>
      <c r="K30" s="63" t="s">
        <v>42</v>
      </c>
      <c r="L30" s="62">
        <v>30.55</v>
      </c>
    </row>
    <row r="31" spans="1:12" ht="15" x14ac:dyDescent="0.25">
      <c r="A31" s="14"/>
      <c r="B31" s="15"/>
      <c r="C31" s="11"/>
      <c r="D31" s="6"/>
      <c r="E31" s="39"/>
      <c r="F31" s="40"/>
      <c r="G31" s="49"/>
      <c r="H31" s="49"/>
      <c r="I31" s="49"/>
      <c r="J31" s="49"/>
      <c r="K31" s="41"/>
      <c r="L31" s="49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9"/>
      <c r="K32" s="41"/>
      <c r="L32" s="49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815</v>
      </c>
      <c r="G33" s="19">
        <f t="shared" ref="G33" si="6">SUM(G25:G32)</f>
        <v>17.480000000000004</v>
      </c>
      <c r="H33" s="19">
        <f t="shared" ref="H33" si="7">SUM(H25:H32)</f>
        <v>14.77</v>
      </c>
      <c r="I33" s="19">
        <f t="shared" ref="I33" si="8">SUM(I25:I32)</f>
        <v>121.41</v>
      </c>
      <c r="J33" s="19">
        <f t="shared" ref="J33:L33" si="9">SUM(J25:J32)</f>
        <v>725.4</v>
      </c>
      <c r="K33" s="25"/>
      <c r="L33" s="73">
        <f t="shared" si="9"/>
        <v>146.24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1"/>
      <c r="L34" s="49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9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9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9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4"/>
      <c r="B40" s="15"/>
      <c r="C40" s="11"/>
      <c r="D40" s="7" t="s">
        <v>32</v>
      </c>
      <c r="E40" s="39"/>
      <c r="F40" s="40"/>
      <c r="G40" s="40"/>
      <c r="H40" s="40"/>
      <c r="I40" s="40"/>
      <c r="J40" s="40"/>
      <c r="K40" s="41"/>
      <c r="L40" s="49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9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73">
        <f t="shared" si="13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81" t="s">
        <v>4</v>
      </c>
      <c r="D44" s="82"/>
      <c r="E44" s="31"/>
      <c r="F44" s="32">
        <f>F33+F43</f>
        <v>815</v>
      </c>
      <c r="G44" s="32">
        <f t="shared" ref="G44" si="14">G33+G43</f>
        <v>17.480000000000004</v>
      </c>
      <c r="H44" s="32">
        <f t="shared" ref="H44" si="15">H33+H43</f>
        <v>14.77</v>
      </c>
      <c r="I44" s="32">
        <f t="shared" ref="I44" si="16">I33+I43</f>
        <v>121.41</v>
      </c>
      <c r="J44" s="32">
        <f t="shared" ref="J44:L44" si="17">J33+J43</f>
        <v>725.4</v>
      </c>
      <c r="K44" s="32"/>
      <c r="L44" s="74">
        <f t="shared" si="17"/>
        <v>146.24</v>
      </c>
    </row>
    <row r="45" spans="1:12" ht="38.25" x14ac:dyDescent="0.25">
      <c r="A45" s="20">
        <v>1</v>
      </c>
      <c r="B45" s="21">
        <v>3</v>
      </c>
      <c r="C45" s="22" t="s">
        <v>20</v>
      </c>
      <c r="D45" s="53" t="s">
        <v>21</v>
      </c>
      <c r="E45" s="56" t="s">
        <v>60</v>
      </c>
      <c r="F45" s="57">
        <v>270</v>
      </c>
      <c r="G45" s="58">
        <v>21.86</v>
      </c>
      <c r="H45" s="58">
        <v>21.18</v>
      </c>
      <c r="I45" s="58">
        <v>66.260000000000005</v>
      </c>
      <c r="J45" s="58">
        <v>667.88</v>
      </c>
      <c r="K45" s="59" t="s">
        <v>61</v>
      </c>
      <c r="L45" s="58">
        <v>65.91</v>
      </c>
    </row>
    <row r="46" spans="1:12" ht="15" x14ac:dyDescent="0.25">
      <c r="A46" s="23"/>
      <c r="B46" s="15"/>
      <c r="C46" s="11"/>
      <c r="D46" s="54" t="s">
        <v>26</v>
      </c>
      <c r="E46" s="77" t="s">
        <v>59</v>
      </c>
      <c r="F46" s="78">
        <v>60</v>
      </c>
      <c r="G46" s="79">
        <v>0.66</v>
      </c>
      <c r="H46" s="79">
        <v>0.1</v>
      </c>
      <c r="I46" s="79">
        <v>2.39</v>
      </c>
      <c r="J46" s="79">
        <v>17</v>
      </c>
      <c r="K46" s="80" t="s">
        <v>50</v>
      </c>
      <c r="L46" s="79">
        <v>16.899999999999999</v>
      </c>
    </row>
    <row r="47" spans="1:12" ht="15" x14ac:dyDescent="0.25">
      <c r="A47" s="23"/>
      <c r="B47" s="15"/>
      <c r="C47" s="11"/>
      <c r="D47" s="55" t="s">
        <v>22</v>
      </c>
      <c r="E47" s="60" t="s">
        <v>48</v>
      </c>
      <c r="F47" s="61">
        <v>200</v>
      </c>
      <c r="G47" s="62">
        <v>0.52</v>
      </c>
      <c r="H47" s="62">
        <v>0.18</v>
      </c>
      <c r="I47" s="62">
        <v>28.86</v>
      </c>
      <c r="J47" s="62">
        <v>122.6</v>
      </c>
      <c r="K47" s="63">
        <v>342</v>
      </c>
      <c r="L47" s="62">
        <v>16.86</v>
      </c>
    </row>
    <row r="48" spans="1:12" ht="15" x14ac:dyDescent="0.25">
      <c r="A48" s="23"/>
      <c r="B48" s="15"/>
      <c r="C48" s="11"/>
      <c r="D48" s="55" t="s">
        <v>23</v>
      </c>
      <c r="E48" s="60" t="s">
        <v>43</v>
      </c>
      <c r="F48" s="61">
        <v>30</v>
      </c>
      <c r="G48" s="62">
        <v>2.37</v>
      </c>
      <c r="H48" s="62">
        <v>0.3</v>
      </c>
      <c r="I48" s="62">
        <v>14.49</v>
      </c>
      <c r="J48" s="62">
        <v>70.2</v>
      </c>
      <c r="K48" s="63" t="s">
        <v>42</v>
      </c>
      <c r="L48" s="62">
        <v>2.98</v>
      </c>
    </row>
    <row r="49" spans="1:12" ht="15" x14ac:dyDescent="0.25">
      <c r="A49" s="23"/>
      <c r="B49" s="15"/>
      <c r="C49" s="11"/>
      <c r="D49" s="54" t="s">
        <v>23</v>
      </c>
      <c r="E49" s="60" t="s">
        <v>68</v>
      </c>
      <c r="F49" s="61">
        <v>20</v>
      </c>
      <c r="G49" s="62">
        <v>1.58</v>
      </c>
      <c r="H49" s="62">
        <v>0.2</v>
      </c>
      <c r="I49" s="62">
        <v>9.66</v>
      </c>
      <c r="J49" s="62">
        <v>46.8</v>
      </c>
      <c r="K49" s="63" t="s">
        <v>42</v>
      </c>
      <c r="L49" s="62">
        <v>2.2999999999999998</v>
      </c>
    </row>
    <row r="50" spans="1:12" ht="15" x14ac:dyDescent="0.25">
      <c r="A50" s="23"/>
      <c r="B50" s="15"/>
      <c r="C50" s="11"/>
      <c r="D50" s="48"/>
      <c r="E50" s="60" t="s">
        <v>51</v>
      </c>
      <c r="F50" s="61">
        <v>200</v>
      </c>
      <c r="G50" s="62">
        <v>1</v>
      </c>
      <c r="H50" s="62">
        <v>0</v>
      </c>
      <c r="I50" s="62">
        <v>20.2</v>
      </c>
      <c r="J50" s="62">
        <v>84.4</v>
      </c>
      <c r="K50" s="63">
        <v>389</v>
      </c>
      <c r="L50" s="62">
        <v>39</v>
      </c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9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780</v>
      </c>
      <c r="G52" s="19">
        <f t="shared" ref="G52" si="18">SUM(G45:G51)</f>
        <v>27.990000000000002</v>
      </c>
      <c r="H52" s="19">
        <f t="shared" ref="H52" si="19">SUM(H45:H51)</f>
        <v>21.96</v>
      </c>
      <c r="I52" s="19">
        <f t="shared" ref="I52" si="20">SUM(I45:I51)</f>
        <v>141.85999999999999</v>
      </c>
      <c r="J52" s="19">
        <f t="shared" ref="J52:L52" si="21">SUM(J45:J51)</f>
        <v>1008.88</v>
      </c>
      <c r="K52" s="25"/>
      <c r="L52" s="73">
        <f t="shared" si="21"/>
        <v>143.94999999999999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9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9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9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9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9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9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9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9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73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81" t="s">
        <v>4</v>
      </c>
      <c r="D63" s="82"/>
      <c r="E63" s="31"/>
      <c r="F63" s="32">
        <f>F52+F62</f>
        <v>780</v>
      </c>
      <c r="G63" s="32">
        <f t="shared" ref="G63" si="26">G52+G62</f>
        <v>27.990000000000002</v>
      </c>
      <c r="H63" s="32">
        <f t="shared" ref="H63" si="27">H52+H62</f>
        <v>21.96</v>
      </c>
      <c r="I63" s="32">
        <f t="shared" ref="I63" si="28">I52+I62</f>
        <v>141.85999999999999</v>
      </c>
      <c r="J63" s="32">
        <f t="shared" ref="J63:L63" si="29">J52+J62</f>
        <v>1008.88</v>
      </c>
      <c r="K63" s="32"/>
      <c r="L63" s="74">
        <f t="shared" si="29"/>
        <v>143.94999999999999</v>
      </c>
    </row>
    <row r="64" spans="1:12" ht="15" x14ac:dyDescent="0.25">
      <c r="A64" s="20">
        <v>1</v>
      </c>
      <c r="B64" s="21">
        <v>4</v>
      </c>
      <c r="C64" s="22" t="s">
        <v>20</v>
      </c>
      <c r="D64" s="50" t="s">
        <v>21</v>
      </c>
      <c r="E64" s="56" t="s">
        <v>62</v>
      </c>
      <c r="F64" s="57">
        <v>210</v>
      </c>
      <c r="G64" s="58">
        <v>47.9</v>
      </c>
      <c r="H64" s="58">
        <v>45.2</v>
      </c>
      <c r="I64" s="58">
        <v>54.66</v>
      </c>
      <c r="J64" s="58">
        <v>502.48</v>
      </c>
      <c r="K64" s="59">
        <v>223</v>
      </c>
      <c r="L64" s="58">
        <v>137.05000000000001</v>
      </c>
    </row>
    <row r="65" spans="1:12" ht="15" x14ac:dyDescent="0.25">
      <c r="A65" s="23"/>
      <c r="B65" s="15"/>
      <c r="C65" s="11"/>
      <c r="D65" s="64" t="s">
        <v>22</v>
      </c>
      <c r="E65" s="60" t="s">
        <v>45</v>
      </c>
      <c r="F65" s="61">
        <v>200</v>
      </c>
      <c r="G65" s="62">
        <v>7.0000000000000007E-2</v>
      </c>
      <c r="H65" s="62">
        <v>0.02</v>
      </c>
      <c r="I65" s="62">
        <v>15</v>
      </c>
      <c r="J65" s="62">
        <v>60</v>
      </c>
      <c r="K65" s="63">
        <v>376</v>
      </c>
      <c r="L65" s="62">
        <v>2.44</v>
      </c>
    </row>
    <row r="66" spans="1:12" ht="15" x14ac:dyDescent="0.25">
      <c r="A66" s="23"/>
      <c r="B66" s="15"/>
      <c r="C66" s="11"/>
      <c r="D66" s="52" t="s">
        <v>24</v>
      </c>
      <c r="E66" s="60" t="s">
        <v>55</v>
      </c>
      <c r="F66" s="61">
        <v>120</v>
      </c>
      <c r="G66" s="62">
        <v>0.4</v>
      </c>
      <c r="H66" s="62">
        <v>0.4</v>
      </c>
      <c r="I66" s="62">
        <v>9.8000000000000007</v>
      </c>
      <c r="J66" s="62">
        <v>47</v>
      </c>
      <c r="K66" s="63" t="s">
        <v>42</v>
      </c>
      <c r="L66" s="62">
        <v>31.2</v>
      </c>
    </row>
    <row r="67" spans="1:12" ht="15" x14ac:dyDescent="0.25">
      <c r="A67" s="23"/>
      <c r="B67" s="15"/>
      <c r="C67" s="11"/>
      <c r="D67" s="6"/>
      <c r="E67" s="60"/>
      <c r="F67" s="61"/>
      <c r="G67" s="62"/>
      <c r="H67" s="62"/>
      <c r="I67" s="62"/>
      <c r="J67" s="62"/>
      <c r="K67" s="63"/>
      <c r="L67" s="62"/>
    </row>
    <row r="68" spans="1:12" ht="15" x14ac:dyDescent="0.25">
      <c r="A68" s="23"/>
      <c r="B68" s="15"/>
      <c r="C68" s="11"/>
      <c r="D68" s="6"/>
      <c r="E68" s="60"/>
      <c r="F68" s="61"/>
      <c r="G68" s="62"/>
      <c r="H68" s="62"/>
      <c r="I68" s="62"/>
      <c r="J68" s="62"/>
      <c r="K68" s="63"/>
      <c r="L68" s="62"/>
    </row>
    <row r="69" spans="1:12" ht="15" x14ac:dyDescent="0.25">
      <c r="A69" s="23"/>
      <c r="B69" s="15"/>
      <c r="C69" s="11"/>
      <c r="D69" s="6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3"/>
      <c r="B70" s="15"/>
      <c r="C70" s="11"/>
      <c r="D70" s="6"/>
      <c r="E70" s="60"/>
      <c r="F70" s="61"/>
      <c r="G70" s="62"/>
      <c r="H70" s="62"/>
      <c r="I70" s="62"/>
      <c r="J70" s="62"/>
      <c r="K70" s="63"/>
      <c r="L70" s="62"/>
    </row>
    <row r="71" spans="1:12" ht="15" x14ac:dyDescent="0.25">
      <c r="A71" s="24"/>
      <c r="B71" s="17"/>
      <c r="C71" s="8"/>
      <c r="D71" s="66" t="s">
        <v>33</v>
      </c>
      <c r="E71" s="67"/>
      <c r="F71" s="68">
        <f>SUM(F64:F70)</f>
        <v>530</v>
      </c>
      <c r="G71" s="68">
        <f>SUM(G64:G70)</f>
        <v>48.37</v>
      </c>
      <c r="H71" s="68">
        <f>SUM(H64:H70)</f>
        <v>45.620000000000005</v>
      </c>
      <c r="I71" s="68">
        <f>SUM(I64:I70)</f>
        <v>79.459999999999994</v>
      </c>
      <c r="J71" s="68">
        <f>SUM(J64:J70)</f>
        <v>609.48</v>
      </c>
      <c r="K71" s="69"/>
      <c r="L71" s="70">
        <f>SUM(L64:L70)</f>
        <v>170.69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9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9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9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9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9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9"/>
    </row>
    <row r="78" spans="1:12" ht="15" x14ac:dyDescent="0.25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9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9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73">
        <f t="shared" si="33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81" t="s">
        <v>4</v>
      </c>
      <c r="D82" s="82"/>
      <c r="E82" s="31"/>
      <c r="F82" s="32">
        <f>F71+F81</f>
        <v>530</v>
      </c>
      <c r="G82" s="32">
        <f t="shared" ref="G82" si="34">G71+G81</f>
        <v>48.37</v>
      </c>
      <c r="H82" s="32">
        <f t="shared" ref="H82" si="35">H71+H81</f>
        <v>45.620000000000005</v>
      </c>
      <c r="I82" s="32">
        <f t="shared" ref="I82" si="36">I71+I81</f>
        <v>79.459999999999994</v>
      </c>
      <c r="J82" s="32">
        <f t="shared" ref="J82:L82" si="37">J71+J81</f>
        <v>609.48</v>
      </c>
      <c r="K82" s="32"/>
      <c r="L82" s="74">
        <f t="shared" si="37"/>
        <v>170.69</v>
      </c>
    </row>
    <row r="83" spans="1:12" ht="15" x14ac:dyDescent="0.25">
      <c r="A83" s="20">
        <v>1</v>
      </c>
      <c r="B83" s="21">
        <v>5</v>
      </c>
      <c r="C83" s="22" t="s">
        <v>20</v>
      </c>
      <c r="D83" s="50" t="s">
        <v>21</v>
      </c>
      <c r="E83" s="56" t="s">
        <v>46</v>
      </c>
      <c r="F83" s="57">
        <v>240</v>
      </c>
      <c r="G83" s="58">
        <v>18.23</v>
      </c>
      <c r="H83" s="58">
        <v>17.079999999999998</v>
      </c>
      <c r="I83" s="58">
        <v>20.85</v>
      </c>
      <c r="J83" s="58">
        <v>386</v>
      </c>
      <c r="K83" s="59">
        <v>289</v>
      </c>
      <c r="L83" s="58">
        <v>92.39</v>
      </c>
    </row>
    <row r="84" spans="1:12" ht="15" x14ac:dyDescent="0.25">
      <c r="A84" s="23"/>
      <c r="B84" s="15"/>
      <c r="C84" s="11"/>
      <c r="D84" s="51" t="s">
        <v>26</v>
      </c>
      <c r="E84" s="60" t="s">
        <v>63</v>
      </c>
      <c r="F84" s="61">
        <v>60</v>
      </c>
      <c r="G84" s="62">
        <v>0.66</v>
      </c>
      <c r="H84" s="62">
        <v>0.1</v>
      </c>
      <c r="I84" s="62">
        <v>2.39</v>
      </c>
      <c r="J84" s="62">
        <v>17</v>
      </c>
      <c r="K84" s="63" t="s">
        <v>50</v>
      </c>
      <c r="L84" s="62">
        <v>17.43</v>
      </c>
    </row>
    <row r="85" spans="1:12" ht="15" x14ac:dyDescent="0.25">
      <c r="A85" s="23"/>
      <c r="B85" s="15"/>
      <c r="C85" s="11"/>
      <c r="D85" s="52" t="s">
        <v>30</v>
      </c>
      <c r="E85" s="60" t="s">
        <v>64</v>
      </c>
      <c r="F85" s="61">
        <v>200</v>
      </c>
      <c r="G85" s="62">
        <v>7.0000000000000007E-2</v>
      </c>
      <c r="H85" s="62">
        <v>0.02</v>
      </c>
      <c r="I85" s="62">
        <v>18</v>
      </c>
      <c r="J85" s="62">
        <v>60</v>
      </c>
      <c r="K85" s="63">
        <v>389</v>
      </c>
      <c r="L85" s="62">
        <v>19.52</v>
      </c>
    </row>
    <row r="86" spans="1:12" ht="15" x14ac:dyDescent="0.25">
      <c r="A86" s="23"/>
      <c r="B86" s="15"/>
      <c r="C86" s="11"/>
      <c r="D86" s="52" t="s">
        <v>23</v>
      </c>
      <c r="E86" s="60" t="s">
        <v>43</v>
      </c>
      <c r="F86" s="61">
        <v>30</v>
      </c>
      <c r="G86" s="62">
        <v>2.37</v>
      </c>
      <c r="H86" s="62">
        <v>0.3</v>
      </c>
      <c r="I86" s="62">
        <v>14.49</v>
      </c>
      <c r="J86" s="62">
        <v>70.2</v>
      </c>
      <c r="K86" s="63" t="s">
        <v>42</v>
      </c>
      <c r="L86" s="62">
        <v>2.98</v>
      </c>
    </row>
    <row r="87" spans="1:12" ht="15" x14ac:dyDescent="0.25">
      <c r="A87" s="23"/>
      <c r="B87" s="15"/>
      <c r="C87" s="11"/>
      <c r="D87" s="51" t="s">
        <v>23</v>
      </c>
      <c r="E87" s="60" t="s">
        <v>68</v>
      </c>
      <c r="F87" s="61">
        <v>20</v>
      </c>
      <c r="G87" s="62">
        <v>1.58</v>
      </c>
      <c r="H87" s="62">
        <v>0.2</v>
      </c>
      <c r="I87" s="62">
        <v>9.66</v>
      </c>
      <c r="J87" s="62">
        <v>46.8</v>
      </c>
      <c r="K87" s="63" t="s">
        <v>42</v>
      </c>
      <c r="L87" s="62">
        <v>2.2999999999999998</v>
      </c>
    </row>
    <row r="88" spans="1:12" ht="15" x14ac:dyDescent="0.2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2"/>
    </row>
    <row r="89" spans="1:12" ht="15" x14ac:dyDescent="0.25">
      <c r="A89" s="23"/>
      <c r="B89" s="15"/>
      <c r="C89" s="11"/>
      <c r="D89" s="65"/>
      <c r="E89" s="60"/>
      <c r="F89" s="61"/>
      <c r="G89" s="62"/>
      <c r="H89" s="62"/>
      <c r="I89" s="62"/>
      <c r="J89" s="62"/>
      <c r="K89" s="63"/>
      <c r="L89" s="62"/>
    </row>
    <row r="90" spans="1:12" ht="15" x14ac:dyDescent="0.25">
      <c r="A90" s="24"/>
      <c r="B90" s="17"/>
      <c r="C90" s="8"/>
      <c r="D90" s="66" t="s">
        <v>33</v>
      </c>
      <c r="E90" s="67"/>
      <c r="F90" s="68">
        <f>SUM(F83:F89)</f>
        <v>550</v>
      </c>
      <c r="G90" s="68">
        <f t="shared" ref="G90" si="38">SUM(G83:G89)</f>
        <v>22.910000000000004</v>
      </c>
      <c r="H90" s="68">
        <f t="shared" ref="H90" si="39">SUM(H83:H89)</f>
        <v>17.7</v>
      </c>
      <c r="I90" s="68">
        <f t="shared" ref="I90" si="40">SUM(I83:I89)</f>
        <v>65.39</v>
      </c>
      <c r="J90" s="68">
        <f t="shared" ref="J90:L90" si="41">SUM(J83:J89)</f>
        <v>580</v>
      </c>
      <c r="K90" s="69"/>
      <c r="L90" s="70">
        <f t="shared" si="41"/>
        <v>134.62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9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9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9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9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9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9"/>
    </row>
    <row r="97" spans="1:12" ht="15" x14ac:dyDescent="0.25">
      <c r="A97" s="23"/>
      <c r="B97" s="15"/>
      <c r="C97" s="11"/>
      <c r="D97" s="7" t="s">
        <v>32</v>
      </c>
      <c r="E97" s="39"/>
      <c r="F97" s="40"/>
      <c r="G97" s="40"/>
      <c r="H97" s="40"/>
      <c r="I97" s="40"/>
      <c r="J97" s="40"/>
      <c r="K97" s="41"/>
      <c r="L97" s="49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9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2">SUM(G91:G99)</f>
        <v>0</v>
      </c>
      <c r="H100" s="19">
        <f t="shared" ref="H100" si="43">SUM(H91:H99)</f>
        <v>0</v>
      </c>
      <c r="I100" s="19">
        <f t="shared" ref="I100" si="44">SUM(I91:I99)</f>
        <v>0</v>
      </c>
      <c r="J100" s="19">
        <f t="shared" ref="J100:L100" si="45">SUM(J91:J99)</f>
        <v>0</v>
      </c>
      <c r="K100" s="25"/>
      <c r="L100" s="73">
        <f t="shared" si="45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81" t="s">
        <v>4</v>
      </c>
      <c r="D101" s="82"/>
      <c r="E101" s="31"/>
      <c r="F101" s="32">
        <f>F90+F100</f>
        <v>550</v>
      </c>
      <c r="G101" s="32">
        <f t="shared" ref="G101" si="46">G90+G100</f>
        <v>22.910000000000004</v>
      </c>
      <c r="H101" s="32">
        <f t="shared" ref="H101" si="47">H90+H100</f>
        <v>17.7</v>
      </c>
      <c r="I101" s="32">
        <f t="shared" ref="I101" si="48">I90+I100</f>
        <v>65.39</v>
      </c>
      <c r="J101" s="32">
        <f t="shared" ref="J101:L101" si="49">J90+J100</f>
        <v>580</v>
      </c>
      <c r="K101" s="32"/>
      <c r="L101" s="74">
        <f t="shared" si="49"/>
        <v>134.62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0" t="s">
        <v>21</v>
      </c>
      <c r="E102" s="56" t="s">
        <v>52</v>
      </c>
      <c r="F102" s="57">
        <v>230</v>
      </c>
      <c r="G102" s="58">
        <v>17.04</v>
      </c>
      <c r="H102" s="58">
        <v>20.04</v>
      </c>
      <c r="I102" s="58">
        <v>42.99</v>
      </c>
      <c r="J102" s="58">
        <v>421.34</v>
      </c>
      <c r="K102" s="59">
        <v>204</v>
      </c>
      <c r="L102" s="58">
        <v>53.44</v>
      </c>
    </row>
    <row r="103" spans="1:12" ht="15" x14ac:dyDescent="0.25">
      <c r="A103" s="23"/>
      <c r="B103" s="15"/>
      <c r="C103" s="11"/>
      <c r="D103" s="7" t="s">
        <v>24</v>
      </c>
      <c r="E103" s="60" t="s">
        <v>41</v>
      </c>
      <c r="F103" s="61">
        <v>235</v>
      </c>
      <c r="G103" s="62">
        <v>1</v>
      </c>
      <c r="H103" s="62">
        <v>0</v>
      </c>
      <c r="I103" s="62">
        <v>20.2</v>
      </c>
      <c r="J103" s="62">
        <v>84.4</v>
      </c>
      <c r="K103" s="63" t="s">
        <v>42</v>
      </c>
      <c r="L103" s="62">
        <v>30.55</v>
      </c>
    </row>
    <row r="104" spans="1:12" ht="15" x14ac:dyDescent="0.25">
      <c r="A104" s="23"/>
      <c r="B104" s="15"/>
      <c r="C104" s="11"/>
      <c r="D104" s="52" t="s">
        <v>22</v>
      </c>
      <c r="E104" s="60" t="s">
        <v>56</v>
      </c>
      <c r="F104" s="61">
        <v>200</v>
      </c>
      <c r="G104" s="61">
        <v>7.0000000000000007E-2</v>
      </c>
      <c r="H104" s="61">
        <v>0.02</v>
      </c>
      <c r="I104" s="62">
        <v>15</v>
      </c>
      <c r="J104" s="62">
        <v>60</v>
      </c>
      <c r="K104" s="63">
        <v>376</v>
      </c>
      <c r="L104" s="62">
        <v>5</v>
      </c>
    </row>
    <row r="105" spans="1:12" ht="15" x14ac:dyDescent="0.25">
      <c r="A105" s="23"/>
      <c r="B105" s="15"/>
      <c r="C105" s="11"/>
      <c r="D105" s="65"/>
      <c r="E105" s="60"/>
      <c r="F105" s="61"/>
      <c r="G105" s="62"/>
      <c r="H105" s="62"/>
      <c r="I105" s="62"/>
      <c r="J105" s="62"/>
      <c r="K105" s="63"/>
      <c r="L105" s="62"/>
    </row>
    <row r="106" spans="1:12" ht="15" x14ac:dyDescent="0.25">
      <c r="A106" s="23"/>
      <c r="B106" s="15"/>
      <c r="C106" s="11"/>
      <c r="D106" s="65"/>
      <c r="E106" s="60"/>
      <c r="F106" s="61"/>
      <c r="G106" s="62"/>
      <c r="H106" s="62"/>
      <c r="I106" s="62"/>
      <c r="J106" s="61"/>
      <c r="K106" s="63"/>
      <c r="L106" s="62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9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665</v>
      </c>
      <c r="G109" s="19">
        <f t="shared" ref="G109:J109" si="50">SUM(G102:G108)</f>
        <v>18.11</v>
      </c>
      <c r="H109" s="19">
        <f t="shared" si="50"/>
        <v>20.059999999999999</v>
      </c>
      <c r="I109" s="19">
        <f t="shared" si="50"/>
        <v>78.19</v>
      </c>
      <c r="J109" s="19">
        <f t="shared" si="50"/>
        <v>565.74</v>
      </c>
      <c r="K109" s="25"/>
      <c r="L109" s="73">
        <f t="shared" ref="L109" si="51">SUM(L102:L108)</f>
        <v>88.99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9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9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9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9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9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9"/>
    </row>
    <row r="116" spans="1:12" ht="15" x14ac:dyDescent="0.2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9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9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73">
        <f t="shared" ref="L119" si="53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81" t="s">
        <v>4</v>
      </c>
      <c r="D120" s="82"/>
      <c r="E120" s="31"/>
      <c r="F120" s="32">
        <f>F109+F119</f>
        <v>665</v>
      </c>
      <c r="G120" s="32">
        <f t="shared" ref="G120" si="54">G109+G119</f>
        <v>18.11</v>
      </c>
      <c r="H120" s="32">
        <f t="shared" ref="H120" si="55">H109+H119</f>
        <v>20.059999999999999</v>
      </c>
      <c r="I120" s="32">
        <f t="shared" ref="I120" si="56">I109+I119</f>
        <v>78.19</v>
      </c>
      <c r="J120" s="32">
        <f t="shared" ref="J120:L120" si="57">J109+J119</f>
        <v>565.74</v>
      </c>
      <c r="K120" s="32"/>
      <c r="L120" s="74">
        <f t="shared" si="57"/>
        <v>88.99</v>
      </c>
    </row>
    <row r="121" spans="1:12" ht="25.5" x14ac:dyDescent="0.25">
      <c r="A121" s="14">
        <v>2</v>
      </c>
      <c r="B121" s="15">
        <v>2</v>
      </c>
      <c r="C121" s="22" t="s">
        <v>20</v>
      </c>
      <c r="D121" s="50" t="s">
        <v>21</v>
      </c>
      <c r="E121" s="56" t="s">
        <v>53</v>
      </c>
      <c r="F121" s="57">
        <v>250</v>
      </c>
      <c r="G121" s="58">
        <v>15.22</v>
      </c>
      <c r="H121" s="58">
        <v>33.18</v>
      </c>
      <c r="I121" s="58">
        <v>23.42</v>
      </c>
      <c r="J121" s="58">
        <v>454.5</v>
      </c>
      <c r="K121" s="59">
        <v>260.30200000000002</v>
      </c>
      <c r="L121" s="58">
        <v>76.59</v>
      </c>
    </row>
    <row r="122" spans="1:12" ht="15" x14ac:dyDescent="0.25">
      <c r="A122" s="14"/>
      <c r="B122" s="15"/>
      <c r="C122" s="11"/>
      <c r="D122" s="52" t="s">
        <v>22</v>
      </c>
      <c r="E122" s="60" t="s">
        <v>58</v>
      </c>
      <c r="F122" s="61">
        <v>200</v>
      </c>
      <c r="G122" s="62">
        <v>7.0000000000000007E-2</v>
      </c>
      <c r="H122" s="62">
        <v>0.02</v>
      </c>
      <c r="I122" s="62">
        <v>15</v>
      </c>
      <c r="J122" s="62">
        <v>60</v>
      </c>
      <c r="K122" s="63">
        <v>342</v>
      </c>
      <c r="L122" s="62">
        <v>9.81</v>
      </c>
    </row>
    <row r="123" spans="1:12" ht="15" x14ac:dyDescent="0.25">
      <c r="A123" s="14"/>
      <c r="B123" s="15"/>
      <c r="C123" s="11"/>
      <c r="D123" s="52" t="s">
        <v>23</v>
      </c>
      <c r="E123" s="60" t="s">
        <v>43</v>
      </c>
      <c r="F123" s="61">
        <v>30</v>
      </c>
      <c r="G123" s="62">
        <v>2.37</v>
      </c>
      <c r="H123" s="62">
        <v>0.3</v>
      </c>
      <c r="I123" s="62">
        <v>14.49</v>
      </c>
      <c r="J123" s="62">
        <v>70.2</v>
      </c>
      <c r="K123" s="63" t="s">
        <v>42</v>
      </c>
      <c r="L123" s="62">
        <v>2.98</v>
      </c>
    </row>
    <row r="124" spans="1:12" ht="15" x14ac:dyDescent="0.25">
      <c r="A124" s="14"/>
      <c r="B124" s="15"/>
      <c r="C124" s="11"/>
      <c r="D124" s="51" t="s">
        <v>23</v>
      </c>
      <c r="E124" s="60" t="s">
        <v>68</v>
      </c>
      <c r="F124" s="61">
        <v>20</v>
      </c>
      <c r="G124" s="62">
        <v>1.58</v>
      </c>
      <c r="H124" s="62">
        <v>0.2</v>
      </c>
      <c r="I124" s="62">
        <v>9.66</v>
      </c>
      <c r="J124" s="62">
        <v>46.8</v>
      </c>
      <c r="K124" s="63" t="s">
        <v>42</v>
      </c>
      <c r="L124" s="62">
        <v>2.2999999999999998</v>
      </c>
    </row>
    <row r="125" spans="1:12" ht="15" x14ac:dyDescent="0.25">
      <c r="A125" s="14"/>
      <c r="B125" s="15"/>
      <c r="C125" s="11"/>
      <c r="D125" s="52" t="s">
        <v>26</v>
      </c>
      <c r="E125" s="60" t="s">
        <v>65</v>
      </c>
      <c r="F125" s="61">
        <v>60</v>
      </c>
      <c r="G125" s="62">
        <v>0.66</v>
      </c>
      <c r="H125" s="62">
        <v>0.1</v>
      </c>
      <c r="I125" s="62">
        <v>2.39</v>
      </c>
      <c r="J125" s="62">
        <v>17</v>
      </c>
      <c r="K125" s="63" t="s">
        <v>50</v>
      </c>
      <c r="L125" s="62">
        <v>16.48</v>
      </c>
    </row>
    <row r="126" spans="1:12" ht="15" x14ac:dyDescent="0.25">
      <c r="A126" s="14"/>
      <c r="B126" s="15"/>
      <c r="C126" s="11"/>
      <c r="D126" s="51"/>
      <c r="E126" s="60" t="s">
        <v>51</v>
      </c>
      <c r="F126" s="61">
        <v>200</v>
      </c>
      <c r="G126" s="62">
        <v>1</v>
      </c>
      <c r="H126" s="62">
        <v>0</v>
      </c>
      <c r="I126" s="62">
        <v>20.2</v>
      </c>
      <c r="J126" s="62">
        <v>84.4</v>
      </c>
      <c r="K126" s="63">
        <v>389</v>
      </c>
      <c r="L126" s="62">
        <v>39</v>
      </c>
    </row>
    <row r="127" spans="1:12" ht="15" x14ac:dyDescent="0.25">
      <c r="A127" s="14"/>
      <c r="B127" s="15"/>
      <c r="C127" s="11"/>
      <c r="D127" s="65"/>
      <c r="E127" s="60"/>
      <c r="F127" s="61"/>
      <c r="G127" s="61"/>
      <c r="H127" s="61"/>
      <c r="I127" s="61"/>
      <c r="J127" s="61"/>
      <c r="K127" s="63"/>
      <c r="L127" s="62"/>
    </row>
    <row r="128" spans="1:12" ht="15" x14ac:dyDescent="0.25">
      <c r="A128" s="16"/>
      <c r="B128" s="17"/>
      <c r="C128" s="8"/>
      <c r="D128" s="66" t="s">
        <v>33</v>
      </c>
      <c r="E128" s="67"/>
      <c r="F128" s="68">
        <f>SUM(F121:F127)</f>
        <v>760</v>
      </c>
      <c r="G128" s="68">
        <f t="shared" ref="G128:J128" si="58">SUM(G121:G127)</f>
        <v>20.900000000000002</v>
      </c>
      <c r="H128" s="68">
        <f t="shared" si="58"/>
        <v>33.800000000000004</v>
      </c>
      <c r="I128" s="68">
        <f t="shared" si="58"/>
        <v>85.160000000000011</v>
      </c>
      <c r="J128" s="68">
        <f t="shared" si="58"/>
        <v>732.9</v>
      </c>
      <c r="K128" s="69"/>
      <c r="L128" s="70">
        <f t="shared" ref="L128" si="59">SUM(L121:L127)</f>
        <v>147.16000000000003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9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9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9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9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9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9"/>
    </row>
    <row r="135" spans="1:12" ht="15" x14ac:dyDescent="0.2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9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9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73">
        <f t="shared" ref="L138" si="61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81" t="s">
        <v>4</v>
      </c>
      <c r="D139" s="82"/>
      <c r="E139" s="31"/>
      <c r="F139" s="32">
        <f>F128+F138</f>
        <v>760</v>
      </c>
      <c r="G139" s="32">
        <f t="shared" ref="G139" si="62">G128+G138</f>
        <v>20.900000000000002</v>
      </c>
      <c r="H139" s="32">
        <f t="shared" ref="H139" si="63">H128+H138</f>
        <v>33.800000000000004</v>
      </c>
      <c r="I139" s="32">
        <f t="shared" ref="I139" si="64">I128+I138</f>
        <v>85.160000000000011</v>
      </c>
      <c r="J139" s="32">
        <f t="shared" ref="J139:L139" si="65">J128+J138</f>
        <v>732.9</v>
      </c>
      <c r="K139" s="32"/>
      <c r="L139" s="74">
        <f t="shared" si="65"/>
        <v>147.16000000000003</v>
      </c>
    </row>
    <row r="140" spans="1:12" ht="38.25" x14ac:dyDescent="0.25">
      <c r="A140" s="20">
        <v>2</v>
      </c>
      <c r="B140" s="21">
        <v>3</v>
      </c>
      <c r="C140" s="22" t="s">
        <v>20</v>
      </c>
      <c r="D140" s="50" t="s">
        <v>21</v>
      </c>
      <c r="E140" s="56" t="s">
        <v>54</v>
      </c>
      <c r="F140" s="57">
        <v>270</v>
      </c>
      <c r="G140" s="58">
        <v>22.02</v>
      </c>
      <c r="H140" s="58">
        <v>21.75</v>
      </c>
      <c r="I140" s="58">
        <v>36.81</v>
      </c>
      <c r="J140" s="58">
        <v>431.5</v>
      </c>
      <c r="K140" s="59" t="s">
        <v>67</v>
      </c>
      <c r="L140" s="58">
        <v>62.03</v>
      </c>
    </row>
    <row r="141" spans="1:12" ht="15" x14ac:dyDescent="0.25">
      <c r="A141" s="23"/>
      <c r="B141" s="15"/>
      <c r="C141" s="11"/>
      <c r="D141" s="51" t="s">
        <v>26</v>
      </c>
      <c r="E141" s="60" t="s">
        <v>65</v>
      </c>
      <c r="F141" s="61">
        <v>60</v>
      </c>
      <c r="G141" s="62">
        <v>0.55000000000000004</v>
      </c>
      <c r="H141" s="62">
        <v>0.05</v>
      </c>
      <c r="I141" s="62">
        <v>0.95</v>
      </c>
      <c r="J141" s="62">
        <v>6</v>
      </c>
      <c r="K141" s="63" t="s">
        <v>50</v>
      </c>
      <c r="L141" s="62">
        <v>16.48</v>
      </c>
    </row>
    <row r="142" spans="1:12" ht="15" x14ac:dyDescent="0.25">
      <c r="A142" s="23"/>
      <c r="B142" s="15"/>
      <c r="C142" s="11"/>
      <c r="D142" s="52" t="s">
        <v>23</v>
      </c>
      <c r="E142" s="60" t="s">
        <v>43</v>
      </c>
      <c r="F142" s="61">
        <v>30</v>
      </c>
      <c r="G142" s="62">
        <v>2.37</v>
      </c>
      <c r="H142" s="62">
        <v>0.3</v>
      </c>
      <c r="I142" s="62">
        <v>14.49</v>
      </c>
      <c r="J142" s="62">
        <v>70.2</v>
      </c>
      <c r="K142" s="63" t="s">
        <v>42</v>
      </c>
      <c r="L142" s="62">
        <v>2.98</v>
      </c>
    </row>
    <row r="143" spans="1:12" ht="15.75" customHeight="1" x14ac:dyDescent="0.25">
      <c r="A143" s="23"/>
      <c r="B143" s="15"/>
      <c r="C143" s="11"/>
      <c r="D143" s="51" t="s">
        <v>23</v>
      </c>
      <c r="E143" s="60" t="s">
        <v>68</v>
      </c>
      <c r="F143" s="61">
        <v>20</v>
      </c>
      <c r="G143" s="62">
        <v>1.58</v>
      </c>
      <c r="H143" s="62">
        <v>0.2</v>
      </c>
      <c r="I143" s="62">
        <v>9.66</v>
      </c>
      <c r="J143" s="62">
        <v>46.8</v>
      </c>
      <c r="K143" s="63" t="s">
        <v>42</v>
      </c>
      <c r="L143" s="62">
        <v>2.2999999999999998</v>
      </c>
    </row>
    <row r="144" spans="1:12" ht="15" x14ac:dyDescent="0.25">
      <c r="A144" s="23"/>
      <c r="B144" s="15"/>
      <c r="C144" s="11"/>
      <c r="D144" s="52" t="s">
        <v>30</v>
      </c>
      <c r="E144" s="60" t="s">
        <v>64</v>
      </c>
      <c r="F144" s="61">
        <v>200</v>
      </c>
      <c r="G144" s="62">
        <v>7.0000000000000007E-2</v>
      </c>
      <c r="H144" s="62">
        <v>0.02</v>
      </c>
      <c r="I144" s="62">
        <v>18</v>
      </c>
      <c r="J144" s="62">
        <v>60</v>
      </c>
      <c r="K144" s="63">
        <v>389</v>
      </c>
      <c r="L144" s="62">
        <v>19.52</v>
      </c>
    </row>
    <row r="145" spans="1:12" ht="15" x14ac:dyDescent="0.25">
      <c r="A145" s="23"/>
      <c r="B145" s="15"/>
      <c r="C145" s="11"/>
      <c r="D145" s="52" t="s">
        <v>24</v>
      </c>
      <c r="E145" s="60" t="s">
        <v>55</v>
      </c>
      <c r="F145" s="61">
        <v>120</v>
      </c>
      <c r="G145" s="62">
        <v>0.4</v>
      </c>
      <c r="H145" s="62">
        <v>0.4</v>
      </c>
      <c r="I145" s="62">
        <v>9.8000000000000007</v>
      </c>
      <c r="J145" s="62">
        <v>47</v>
      </c>
      <c r="K145" s="63" t="s">
        <v>42</v>
      </c>
      <c r="L145" s="62">
        <v>31.2</v>
      </c>
    </row>
    <row r="146" spans="1:12" ht="15" x14ac:dyDescent="0.25">
      <c r="A146" s="23"/>
      <c r="B146" s="15"/>
      <c r="C146" s="11"/>
      <c r="D146" s="65"/>
      <c r="E146" s="60"/>
      <c r="F146" s="61"/>
      <c r="G146" s="61"/>
      <c r="H146" s="61"/>
      <c r="I146" s="61"/>
      <c r="J146" s="61"/>
      <c r="K146" s="63"/>
      <c r="L146" s="62"/>
    </row>
    <row r="147" spans="1:12" ht="15" x14ac:dyDescent="0.25">
      <c r="A147" s="24"/>
      <c r="B147" s="17"/>
      <c r="C147" s="8"/>
      <c r="D147" s="66" t="s">
        <v>33</v>
      </c>
      <c r="E147" s="67"/>
      <c r="F147" s="68">
        <f>SUM(F140:F146)</f>
        <v>700</v>
      </c>
      <c r="G147" s="68">
        <f t="shared" ref="G147:J147" si="66">SUM(G140:G146)</f>
        <v>26.990000000000002</v>
      </c>
      <c r="H147" s="68">
        <f t="shared" si="66"/>
        <v>22.72</v>
      </c>
      <c r="I147" s="68">
        <f t="shared" si="66"/>
        <v>89.710000000000008</v>
      </c>
      <c r="J147" s="68">
        <f t="shared" si="66"/>
        <v>661.5</v>
      </c>
      <c r="K147" s="69"/>
      <c r="L147" s="70">
        <f t="shared" ref="L147" si="67">SUM(L140:L146)</f>
        <v>134.51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39"/>
      <c r="F148" s="40"/>
      <c r="G148" s="40"/>
      <c r="H148" s="40"/>
      <c r="I148" s="40"/>
      <c r="J148" s="40"/>
      <c r="K148" s="41"/>
      <c r="L148" s="49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9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9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9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9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9"/>
    </row>
    <row r="154" spans="1:12" ht="15" x14ac:dyDescent="0.25">
      <c r="A154" s="23"/>
      <c r="B154" s="15"/>
      <c r="C154" s="11"/>
      <c r="D154" s="7" t="s">
        <v>32</v>
      </c>
      <c r="E154" s="39"/>
      <c r="F154" s="40"/>
      <c r="G154" s="40"/>
      <c r="H154" s="40"/>
      <c r="I154" s="40"/>
      <c r="J154" s="40"/>
      <c r="K154" s="41"/>
      <c r="L154" s="49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9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9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73">
        <f t="shared" ref="L157" si="69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81" t="s">
        <v>4</v>
      </c>
      <c r="D158" s="82"/>
      <c r="E158" s="31"/>
      <c r="F158" s="32">
        <f>F147+F157</f>
        <v>700</v>
      </c>
      <c r="G158" s="32">
        <f t="shared" ref="G158" si="70">G147+G157</f>
        <v>26.990000000000002</v>
      </c>
      <c r="H158" s="32">
        <f t="shared" ref="H158" si="71">H147+H157</f>
        <v>22.72</v>
      </c>
      <c r="I158" s="32">
        <f t="shared" ref="I158" si="72">I147+I157</f>
        <v>89.710000000000008</v>
      </c>
      <c r="J158" s="32">
        <f t="shared" ref="J158:L158" si="73">J147+J157</f>
        <v>661.5</v>
      </c>
      <c r="K158" s="32"/>
      <c r="L158" s="74">
        <f t="shared" si="73"/>
        <v>134.51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0" t="s">
        <v>21</v>
      </c>
      <c r="E159" s="56" t="s">
        <v>44</v>
      </c>
      <c r="F159" s="57">
        <v>240</v>
      </c>
      <c r="G159" s="58">
        <v>22.26</v>
      </c>
      <c r="H159" s="58">
        <v>14.88</v>
      </c>
      <c r="I159" s="58">
        <v>43.74</v>
      </c>
      <c r="J159" s="58">
        <v>379.2</v>
      </c>
      <c r="K159" s="59">
        <v>291</v>
      </c>
      <c r="L159" s="58">
        <v>87.3</v>
      </c>
    </row>
    <row r="160" spans="1:12" ht="15" x14ac:dyDescent="0.25">
      <c r="A160" s="23"/>
      <c r="B160" s="15"/>
      <c r="C160" s="11"/>
      <c r="D160" s="51" t="s">
        <v>26</v>
      </c>
      <c r="E160" s="60" t="s">
        <v>65</v>
      </c>
      <c r="F160" s="61">
        <v>60</v>
      </c>
      <c r="G160" s="62">
        <v>0.55000000000000004</v>
      </c>
      <c r="H160" s="62">
        <v>0.05</v>
      </c>
      <c r="I160" s="62">
        <v>0.95</v>
      </c>
      <c r="J160" s="62">
        <v>6</v>
      </c>
      <c r="K160" s="63" t="s">
        <v>50</v>
      </c>
      <c r="L160" s="62">
        <v>16.48</v>
      </c>
    </row>
    <row r="161" spans="1:12" ht="15" x14ac:dyDescent="0.25">
      <c r="A161" s="23"/>
      <c r="B161" s="15"/>
      <c r="C161" s="11"/>
      <c r="D161" s="64" t="s">
        <v>22</v>
      </c>
      <c r="E161" s="60" t="s">
        <v>45</v>
      </c>
      <c r="F161" s="61">
        <v>200</v>
      </c>
      <c r="G161" s="62">
        <v>7.0000000000000007E-2</v>
      </c>
      <c r="H161" s="62">
        <v>0.02</v>
      </c>
      <c r="I161" s="62">
        <v>15</v>
      </c>
      <c r="J161" s="62">
        <v>60</v>
      </c>
      <c r="K161" s="63">
        <v>376</v>
      </c>
      <c r="L161" s="62">
        <v>2.44</v>
      </c>
    </row>
    <row r="162" spans="1:12" ht="15" x14ac:dyDescent="0.25">
      <c r="A162" s="23"/>
      <c r="B162" s="15"/>
      <c r="C162" s="11"/>
      <c r="D162" s="52" t="s">
        <v>23</v>
      </c>
      <c r="E162" s="60" t="s">
        <v>43</v>
      </c>
      <c r="F162" s="61">
        <v>30</v>
      </c>
      <c r="G162" s="62">
        <v>2.37</v>
      </c>
      <c r="H162" s="62">
        <v>0.3</v>
      </c>
      <c r="I162" s="62">
        <v>14.49</v>
      </c>
      <c r="J162" s="62">
        <v>70.2</v>
      </c>
      <c r="K162" s="63" t="s">
        <v>42</v>
      </c>
      <c r="L162" s="62">
        <v>2.98</v>
      </c>
    </row>
    <row r="163" spans="1:12" ht="15" x14ac:dyDescent="0.25">
      <c r="A163" s="23"/>
      <c r="B163" s="15"/>
      <c r="C163" s="11"/>
      <c r="D163" s="51" t="s">
        <v>23</v>
      </c>
      <c r="E163" s="60" t="s">
        <v>68</v>
      </c>
      <c r="F163" s="61">
        <v>20</v>
      </c>
      <c r="G163" s="62">
        <v>1.58</v>
      </c>
      <c r="H163" s="62">
        <v>0.2</v>
      </c>
      <c r="I163" s="62">
        <v>9.66</v>
      </c>
      <c r="J163" s="62">
        <v>46.8</v>
      </c>
      <c r="K163" s="63" t="s">
        <v>42</v>
      </c>
      <c r="L163" s="62">
        <v>2.2999999999999998</v>
      </c>
    </row>
    <row r="164" spans="1:12" ht="15" x14ac:dyDescent="0.25">
      <c r="A164" s="23"/>
      <c r="B164" s="15"/>
      <c r="C164" s="11"/>
      <c r="D164" s="51"/>
      <c r="E164" s="60" t="s">
        <v>51</v>
      </c>
      <c r="F164" s="61">
        <v>200</v>
      </c>
      <c r="G164" s="62">
        <v>1</v>
      </c>
      <c r="H164" s="62">
        <v>0</v>
      </c>
      <c r="I164" s="62">
        <v>20.2</v>
      </c>
      <c r="J164" s="62">
        <v>84.4</v>
      </c>
      <c r="K164" s="63">
        <v>389</v>
      </c>
      <c r="L164" s="62">
        <v>39</v>
      </c>
    </row>
    <row r="165" spans="1:12" ht="15" x14ac:dyDescent="0.2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9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750</v>
      </c>
      <c r="G166" s="19">
        <f>SUM(G159:G165)</f>
        <v>27.830000000000005</v>
      </c>
      <c r="H166" s="19">
        <f>SUM(H159:H165)</f>
        <v>15.450000000000001</v>
      </c>
      <c r="I166" s="19">
        <f>SUM(I159:I165)</f>
        <v>104.04</v>
      </c>
      <c r="J166" s="19">
        <f>SUM(J159:J165)</f>
        <v>646.59999999999991</v>
      </c>
      <c r="K166" s="25"/>
      <c r="L166" s="73">
        <f>SUM(L159:L165)</f>
        <v>150.5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39"/>
      <c r="F167" s="40"/>
      <c r="G167" s="40"/>
      <c r="H167" s="40"/>
      <c r="I167" s="40"/>
      <c r="J167" s="40"/>
      <c r="K167" s="41"/>
      <c r="L167" s="49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9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9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9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9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9"/>
    </row>
    <row r="173" spans="1:12" ht="15" x14ac:dyDescent="0.25">
      <c r="A173" s="23"/>
      <c r="B173" s="15"/>
      <c r="C173" s="11"/>
      <c r="D173" s="7" t="s">
        <v>32</v>
      </c>
      <c r="E173" s="39"/>
      <c r="F173" s="40"/>
      <c r="G173" s="40"/>
      <c r="H173" s="40"/>
      <c r="I173" s="40"/>
      <c r="J173" s="40"/>
      <c r="K173" s="41"/>
      <c r="L173" s="49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9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9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4">SUM(G167:G175)</f>
        <v>0</v>
      </c>
      <c r="H176" s="19">
        <f t="shared" si="74"/>
        <v>0</v>
      </c>
      <c r="I176" s="19">
        <f t="shared" si="74"/>
        <v>0</v>
      </c>
      <c r="J176" s="19">
        <f t="shared" si="74"/>
        <v>0</v>
      </c>
      <c r="K176" s="25"/>
      <c r="L176" s="73">
        <f t="shared" ref="L176" si="75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81" t="s">
        <v>4</v>
      </c>
      <c r="D177" s="82"/>
      <c r="E177" s="31"/>
      <c r="F177" s="32">
        <f>F166+F176</f>
        <v>750</v>
      </c>
      <c r="G177" s="32">
        <f t="shared" ref="G177" si="76">G166+G176</f>
        <v>27.830000000000005</v>
      </c>
      <c r="H177" s="32">
        <f t="shared" ref="H177" si="77">H166+H176</f>
        <v>15.450000000000001</v>
      </c>
      <c r="I177" s="32">
        <f t="shared" ref="I177" si="78">I166+I176</f>
        <v>104.04</v>
      </c>
      <c r="J177" s="32">
        <f t="shared" ref="J177:L177" si="79">J166+J176</f>
        <v>646.59999999999991</v>
      </c>
      <c r="K177" s="32"/>
      <c r="L177" s="74">
        <f t="shared" si="79"/>
        <v>150.5</v>
      </c>
    </row>
    <row r="178" spans="1:12" ht="38.25" x14ac:dyDescent="0.25">
      <c r="A178" s="20">
        <v>2</v>
      </c>
      <c r="B178" s="21">
        <v>5</v>
      </c>
      <c r="C178" s="22" t="s">
        <v>20</v>
      </c>
      <c r="D178" s="50" t="s">
        <v>21</v>
      </c>
      <c r="E178" s="56" t="s">
        <v>49</v>
      </c>
      <c r="F178" s="57">
        <v>290</v>
      </c>
      <c r="G178" s="58">
        <v>12.81</v>
      </c>
      <c r="H178" s="58">
        <v>9.75</v>
      </c>
      <c r="I178" s="58">
        <v>24.24</v>
      </c>
      <c r="J178" s="58">
        <v>242.25</v>
      </c>
      <c r="K178" s="59">
        <v>229.31200000000001</v>
      </c>
      <c r="L178" s="58">
        <v>78.22</v>
      </c>
    </row>
    <row r="179" spans="1:12" ht="15" x14ac:dyDescent="0.25">
      <c r="A179" s="23"/>
      <c r="B179" s="15"/>
      <c r="C179" s="11"/>
      <c r="D179" s="51" t="s">
        <v>26</v>
      </c>
      <c r="E179" s="60" t="s">
        <v>63</v>
      </c>
      <c r="F179" s="61">
        <v>60</v>
      </c>
      <c r="G179" s="62">
        <v>0.66</v>
      </c>
      <c r="H179" s="62">
        <v>0.1</v>
      </c>
      <c r="I179" s="62">
        <v>2.39</v>
      </c>
      <c r="J179" s="62">
        <v>17</v>
      </c>
      <c r="K179" s="63" t="s">
        <v>50</v>
      </c>
      <c r="L179" s="62">
        <v>17.43</v>
      </c>
    </row>
    <row r="180" spans="1:12" ht="15" x14ac:dyDescent="0.25">
      <c r="A180" s="23"/>
      <c r="B180" s="15"/>
      <c r="C180" s="11"/>
      <c r="D180" s="55" t="s">
        <v>22</v>
      </c>
      <c r="E180" s="60" t="s">
        <v>48</v>
      </c>
      <c r="F180" s="61">
        <v>200</v>
      </c>
      <c r="G180" s="62">
        <v>0.52</v>
      </c>
      <c r="H180" s="62">
        <v>0.18</v>
      </c>
      <c r="I180" s="62">
        <v>28.86</v>
      </c>
      <c r="J180" s="62">
        <v>122.6</v>
      </c>
      <c r="K180" s="63">
        <v>342</v>
      </c>
      <c r="L180" s="62">
        <v>16.86</v>
      </c>
    </row>
    <row r="181" spans="1:12" ht="15" x14ac:dyDescent="0.25">
      <c r="A181" s="23"/>
      <c r="B181" s="15"/>
      <c r="C181" s="11"/>
      <c r="D181" s="52" t="s">
        <v>23</v>
      </c>
      <c r="E181" s="60" t="s">
        <v>43</v>
      </c>
      <c r="F181" s="61">
        <v>30</v>
      </c>
      <c r="G181" s="62">
        <v>2.37</v>
      </c>
      <c r="H181" s="62">
        <v>0.3</v>
      </c>
      <c r="I181" s="62">
        <v>14.49</v>
      </c>
      <c r="J181" s="62">
        <v>70.2</v>
      </c>
      <c r="K181" s="63" t="s">
        <v>42</v>
      </c>
      <c r="L181" s="62">
        <v>2.98</v>
      </c>
    </row>
    <row r="182" spans="1:12" ht="15" x14ac:dyDescent="0.25">
      <c r="A182" s="23"/>
      <c r="B182" s="15"/>
      <c r="C182" s="11"/>
      <c r="D182" s="51" t="s">
        <v>23</v>
      </c>
      <c r="E182" s="60" t="s">
        <v>68</v>
      </c>
      <c r="F182" s="61">
        <v>20</v>
      </c>
      <c r="G182" s="62">
        <v>1.58</v>
      </c>
      <c r="H182" s="62">
        <v>0.2</v>
      </c>
      <c r="I182" s="62">
        <v>9.66</v>
      </c>
      <c r="J182" s="62">
        <v>46.8</v>
      </c>
      <c r="K182" s="63" t="s">
        <v>42</v>
      </c>
      <c r="L182" s="62">
        <v>2.2999999999999998</v>
      </c>
    </row>
    <row r="183" spans="1:12" ht="15" x14ac:dyDescent="0.25">
      <c r="A183" s="23"/>
      <c r="B183" s="15"/>
      <c r="C183" s="11"/>
      <c r="D183" s="51"/>
      <c r="E183" s="60" t="s">
        <v>51</v>
      </c>
      <c r="F183" s="61">
        <v>200</v>
      </c>
      <c r="G183" s="62">
        <v>1</v>
      </c>
      <c r="H183" s="62">
        <v>0</v>
      </c>
      <c r="I183" s="62">
        <v>20.2</v>
      </c>
      <c r="J183" s="62">
        <v>84.4</v>
      </c>
      <c r="K183" s="63">
        <v>389</v>
      </c>
      <c r="L183" s="62">
        <v>39</v>
      </c>
    </row>
    <row r="184" spans="1:12" ht="15" x14ac:dyDescent="0.25">
      <c r="A184" s="23"/>
      <c r="B184" s="15"/>
      <c r="C184" s="11"/>
      <c r="D184" s="65"/>
      <c r="E184" s="60"/>
      <c r="F184" s="61"/>
      <c r="G184" s="61"/>
      <c r="H184" s="61"/>
      <c r="I184" s="61"/>
      <c r="J184" s="61"/>
      <c r="K184" s="63"/>
      <c r="L184" s="62"/>
    </row>
    <row r="185" spans="1:12" ht="15.75" customHeight="1" x14ac:dyDescent="0.25">
      <c r="A185" s="24"/>
      <c r="B185" s="17"/>
      <c r="C185" s="8"/>
      <c r="D185" s="66" t="s">
        <v>33</v>
      </c>
      <c r="E185" s="67"/>
      <c r="F185" s="68">
        <f>SUM(F178:F184)</f>
        <v>800</v>
      </c>
      <c r="G185" s="68">
        <f>SUM(G178:G184)</f>
        <v>18.939999999999998</v>
      </c>
      <c r="H185" s="68">
        <f>SUM(H178:H184)</f>
        <v>10.53</v>
      </c>
      <c r="I185" s="68">
        <f>SUM(I178:I184)</f>
        <v>99.839999999999989</v>
      </c>
      <c r="J185" s="68">
        <f>SUM(J178:J184)</f>
        <v>583.25</v>
      </c>
      <c r="K185" s="69"/>
      <c r="L185" s="70">
        <f>SUM(L178:L184)</f>
        <v>156.79000000000002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39"/>
      <c r="F186" s="40"/>
      <c r="G186" s="40"/>
      <c r="H186" s="40"/>
      <c r="I186" s="40"/>
      <c r="J186" s="40"/>
      <c r="K186" s="41"/>
      <c r="L186" s="49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9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9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9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9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9"/>
    </row>
    <row r="192" spans="1:12" ht="15" x14ac:dyDescent="0.25">
      <c r="A192" s="23"/>
      <c r="B192" s="15"/>
      <c r="C192" s="11"/>
      <c r="D192" s="7" t="s">
        <v>32</v>
      </c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9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9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0">SUM(G186:G194)</f>
        <v>0</v>
      </c>
      <c r="H195" s="19">
        <f t="shared" si="80"/>
        <v>0</v>
      </c>
      <c r="I195" s="19">
        <f t="shared" si="80"/>
        <v>0</v>
      </c>
      <c r="J195" s="19">
        <f t="shared" si="80"/>
        <v>0</v>
      </c>
      <c r="K195" s="25"/>
      <c r="L195" s="73">
        <f t="shared" ref="L195" si="81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81" t="s">
        <v>4</v>
      </c>
      <c r="D196" s="82"/>
      <c r="E196" s="31"/>
      <c r="F196" s="32">
        <f>F185+F195</f>
        <v>800</v>
      </c>
      <c r="G196" s="32">
        <f t="shared" ref="G196" si="82">G185+G195</f>
        <v>18.939999999999998</v>
      </c>
      <c r="H196" s="32">
        <f t="shared" ref="H196" si="83">H185+H195</f>
        <v>10.53</v>
      </c>
      <c r="I196" s="32">
        <f t="shared" ref="I196" si="84">I185+I195</f>
        <v>99.839999999999989</v>
      </c>
      <c r="J196" s="32">
        <f t="shared" ref="J196:L196" si="85">J185+J195</f>
        <v>583.25</v>
      </c>
      <c r="K196" s="32"/>
      <c r="L196" s="74">
        <f t="shared" si="85"/>
        <v>156.79000000000002</v>
      </c>
    </row>
    <row r="197" spans="1:12" x14ac:dyDescent="0.2">
      <c r="A197" s="27"/>
      <c r="B197" s="28"/>
      <c r="C197" s="83" t="s">
        <v>5</v>
      </c>
      <c r="D197" s="83"/>
      <c r="E197" s="83"/>
      <c r="F197" s="34">
        <f>(F24+F44+F63+F82+F101+F120+F139+F158+F177+F196)/(IF(F24=0,0,1)+IF(F44=0,0,1)+IF(F63=0,0,1)+IF(F82=0,0,1)+IF(F101=0,0,1)+IF(F120=0,0,1)+IF(F139=0,0,1)+IF(F158=0,0,1)+IF(F177=0,0,1)+IF(F196=0,0,1))</f>
        <v>699</v>
      </c>
      <c r="G197" s="34">
        <f>(G24+G44+G63+G82+G101+G120+G139+G158+G177+G196)/(IF(G24=0,0,1)+IF(G44=0,0,1)+IF(G63=0,0,1)+IF(G82=0,0,1)+IF(G101=0,0,1)+IF(G120=0,0,1)+IF(G139=0,0,1)+IF(G158=0,0,1)+IF(G177=0,0,1)+IF(G196=0,0,1))</f>
        <v>24.394000000000005</v>
      </c>
      <c r="H197" s="34">
        <f>(H24+H44+H63+H82+H101+H120+H139+H158+H177+H196)/(IF(H24=0,0,1)+IF(H44=0,0,1)+IF(H63=0,0,1)+IF(H82=0,0,1)+IF(H101=0,0,1)+IF(H120=0,0,1)+IF(H139=0,0,1)+IF(H158=0,0,1)+IF(H177=0,0,1)+IF(H196=0,0,1))</f>
        <v>21.478000000000002</v>
      </c>
      <c r="I197" s="34">
        <f>(I24+I44+I63+I82+I101+I120+I139+I158+I177+I196)/(IF(I24=0,0,1)+IF(I44=0,0,1)+IF(I63=0,0,1)+IF(I82=0,0,1)+IF(I101=0,0,1)+IF(I120=0,0,1)+IF(I139=0,0,1)+IF(I158=0,0,1)+IF(I177=0,0,1)+IF(I196=0,0,1))</f>
        <v>97.572000000000003</v>
      </c>
      <c r="J197" s="34">
        <f>(J24+J44+J63+J82+J101+J120+J139+J158+J177+J196)/(IF(J24=0,0,1)+IF(J44=0,0,1)+IF(J63=0,0,1)+IF(J82=0,0,1)+IF(J101=0,0,1)+IF(J120=0,0,1)+IF(J139=0,0,1)+IF(J158=0,0,1)+IF(J177=0,0,1)+IF(J196=0,0,1))</f>
        <v>672.31499999999994</v>
      </c>
      <c r="K197" s="34"/>
      <c r="L197" s="75">
        <f>(L24+L44+L63+L82+L101+L120+L139+L158+L177+L196)/(IF(L24=0,0,1)+IF(L44=0,0,1)+IF(L63=0,0,1)+IF(L82=0,0,1)+IF(L101=0,0,1)+IF(L120=0,0,1)+IF(L139=0,0,1)+IF(L158=0,0,1)+IF(L177=0,0,1)+IF(L196=0,0,1))</f>
        <v>136.44499999999999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2024-11-12T16:43:13Z</cp:lastPrinted>
  <dcterms:created xsi:type="dcterms:W3CDTF">2022-05-16T14:23:56Z</dcterms:created>
  <dcterms:modified xsi:type="dcterms:W3CDTF">2024-11-17T14:29:39Z</dcterms:modified>
</cp:coreProperties>
</file>